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9525" activeTab="1"/>
  </bookViews>
  <sheets>
    <sheet name="2016" sheetId="4" r:id="rId1"/>
    <sheet name="2017" sheetId="1" r:id="rId2"/>
    <sheet name="Feuil2" sheetId="2" r:id="rId3"/>
    <sheet name="Feuil3" sheetId="3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4"/>
  <c r="F6" i="1" s="1"/>
  <c r="F4" i="4"/>
  <c r="E4"/>
  <c r="F4" i="1" l="1"/>
  <c r="E4"/>
</calcChain>
</file>

<file path=xl/sharedStrings.xml><?xml version="1.0" encoding="utf-8"?>
<sst xmlns="http://schemas.openxmlformats.org/spreadsheetml/2006/main" count="72" uniqueCount="49">
  <si>
    <t>TOTAL</t>
  </si>
  <si>
    <t>N°</t>
  </si>
  <si>
    <t>Date</t>
  </si>
  <si>
    <t>Libellé de l'écriture</t>
  </si>
  <si>
    <t>Débit</t>
  </si>
  <si>
    <t>Crédit</t>
  </si>
  <si>
    <t>SOLDE</t>
  </si>
  <si>
    <t>Journal des écritures comptables de 2017</t>
  </si>
  <si>
    <t>SOLDE au 01/01</t>
  </si>
  <si>
    <t>Journal des écritures comptables de 2016</t>
  </si>
  <si>
    <t>Mode /règlement</t>
  </si>
  <si>
    <t>UNION LOCALE CAUSSADE</t>
  </si>
  <si>
    <t>SOLDE 2016</t>
  </si>
  <si>
    <t>frais de tenue de compte</t>
  </si>
  <si>
    <t>frais de déplacement</t>
  </si>
  <si>
    <t>Remise de chèque UL caussade</t>
  </si>
  <si>
    <t>CHQ6558013</t>
  </si>
  <si>
    <t>CHQ6558014</t>
  </si>
  <si>
    <t xml:space="preserve"> ACHAT DE CAFE</t>
  </si>
  <si>
    <t>CHQ6558016</t>
  </si>
  <si>
    <t>CHQ6558017</t>
  </si>
  <si>
    <t>CHQ6558015</t>
  </si>
  <si>
    <t>MUTUALISATION USD</t>
  </si>
  <si>
    <t>CHQ6558018</t>
  </si>
  <si>
    <t>MANDAT CONGRES</t>
  </si>
  <si>
    <t>CHQ6558019</t>
  </si>
  <si>
    <t>REPAS CONGRES</t>
  </si>
  <si>
    <t xml:space="preserve">CHQ6558020 </t>
  </si>
  <si>
    <t>frais de déplacement CONGRES</t>
  </si>
  <si>
    <t xml:space="preserve">CHQ6558022 </t>
  </si>
  <si>
    <t xml:space="preserve">PARTICIPATION FORMATION </t>
  </si>
  <si>
    <t>CHQ6558023</t>
  </si>
  <si>
    <t>LIVRES CONGRES</t>
  </si>
  <si>
    <t>CHQ6558021</t>
  </si>
  <si>
    <t>Déplacement congès N Escribano</t>
  </si>
  <si>
    <t xml:space="preserve">CHQ6558024 </t>
  </si>
  <si>
    <t>CHQ6558026</t>
  </si>
  <si>
    <t>CHQ6558028</t>
  </si>
  <si>
    <t xml:space="preserve">CHQ6558025 </t>
  </si>
  <si>
    <t>CHQ6558027</t>
  </si>
  <si>
    <t>CHQ6558029</t>
  </si>
  <si>
    <t>CHQ6558030</t>
  </si>
  <si>
    <t>ACHAT FOURNITURE</t>
  </si>
  <si>
    <t>CHQ6558031</t>
  </si>
  <si>
    <t>CHQ6558032</t>
  </si>
  <si>
    <t>MANDAT CONF REGIONALE</t>
  </si>
  <si>
    <t>CHQ6558033</t>
  </si>
  <si>
    <t>CHAMBRE 1 NUIT 4 DEC</t>
  </si>
  <si>
    <t>SOLDE 2017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</si>
</sst>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#,##0.00\ &quot;€&quot;"/>
  </numFmts>
  <fonts count="8">
    <font>
      <sz val="11"/>
      <color theme="1"/>
      <name val="Comic Sans MS"/>
      <family val="2"/>
    </font>
    <font>
      <sz val="11"/>
      <color theme="1"/>
      <name val="Comic Sans MS"/>
      <family val="2"/>
    </font>
    <font>
      <b/>
      <sz val="10"/>
      <name val="Arial"/>
      <family val="2"/>
    </font>
    <font>
      <b/>
      <sz val="11"/>
      <color theme="1"/>
      <name val="Comic Sans MS"/>
      <family val="4"/>
    </font>
    <font>
      <sz val="11"/>
      <color theme="1" tint="0.34998626667073579"/>
      <name val="Comic Sans MS"/>
      <family val="2"/>
    </font>
    <font>
      <b/>
      <sz val="18"/>
      <name val="Comic Sans MS"/>
      <family val="4"/>
    </font>
    <font>
      <sz val="18"/>
      <color theme="1"/>
      <name val="Comic Sans MS"/>
      <family val="4"/>
    </font>
    <font>
      <b/>
      <u val="doubleAccounting"/>
      <sz val="11"/>
      <color theme="1" tint="0.34998626667073579"/>
      <name val="Comic Sans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4" fillId="0" borderId="0" xfId="0" applyFont="1"/>
    <xf numFmtId="0" fontId="0" fillId="3" borderId="3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right"/>
      <protection locked="0"/>
    </xf>
    <xf numFmtId="4" fontId="0" fillId="3" borderId="5" xfId="0" applyNumberFormat="1" applyFill="1" applyBorder="1" applyAlignment="1" applyProtection="1">
      <alignment horizontal="right"/>
      <protection locked="0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6" fillId="0" borderId="0" xfId="0" applyFont="1"/>
    <xf numFmtId="4" fontId="3" fillId="4" borderId="2" xfId="0" applyNumberFormat="1" applyFont="1" applyFill="1" applyBorder="1" applyAlignment="1" applyProtection="1">
      <alignment horizontal="center"/>
      <protection locked="0"/>
    </xf>
    <xf numFmtId="43" fontId="7" fillId="4" borderId="1" xfId="1" applyFont="1" applyFill="1" applyBorder="1"/>
    <xf numFmtId="43" fontId="0" fillId="0" borderId="0" xfId="0" applyNumberFormat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5" fontId="0" fillId="0" borderId="0" xfId="0" applyNumberFormat="1"/>
    <xf numFmtId="165" fontId="0" fillId="0" borderId="9" xfId="0" applyNumberFormat="1" applyBorder="1" applyAlignment="1">
      <alignment horizontal="right"/>
    </xf>
    <xf numFmtId="44" fontId="7" fillId="4" borderId="1" xfId="1" applyNumberFormat="1" applyFont="1" applyFill="1" applyBorder="1"/>
    <xf numFmtId="165" fontId="0" fillId="0" borderId="10" xfId="0" applyNumberFormat="1" applyBorder="1" applyAlignment="1">
      <alignment horizontal="right"/>
    </xf>
    <xf numFmtId="0" fontId="0" fillId="5" borderId="0" xfId="0" applyFill="1"/>
    <xf numFmtId="165" fontId="0" fillId="5" borderId="0" xfId="0" applyNumberFormat="1" applyFill="1"/>
  </cellXfs>
  <cellStyles count="2">
    <cellStyle name="Milliers" xfId="1" builtinId="3"/>
    <cellStyle name="Normal" xfId="0" builtinId="0"/>
  </cellStyles>
  <dxfs count="4"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  <dxf>
      <font>
        <strike val="0"/>
        <condense val="0"/>
        <extend val="0"/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activeCell="A3" sqref="A3:C3"/>
    </sheetView>
  </sheetViews>
  <sheetFormatPr baseColWidth="10" defaultRowHeight="16.5"/>
  <cols>
    <col min="3" max="3" width="14.21875" bestFit="1" customWidth="1"/>
    <col min="4" max="4" width="25.77734375" customWidth="1"/>
    <col min="6" max="6" width="14.21875" customWidth="1"/>
    <col min="7" max="7" width="14.33203125" bestFit="1" customWidth="1"/>
  </cols>
  <sheetData>
    <row r="1" spans="1:8" s="11" customFormat="1" ht="31.5" customHeight="1" thickBot="1">
      <c r="A1" s="15" t="s">
        <v>9</v>
      </c>
      <c r="B1" s="16"/>
      <c r="C1" s="16"/>
      <c r="D1" s="16"/>
      <c r="E1" s="16"/>
      <c r="F1" s="16"/>
      <c r="G1" s="17"/>
    </row>
    <row r="2" spans="1:8" ht="24" customHeight="1" thickBot="1"/>
    <row r="3" spans="1:8" ht="17.25" thickBot="1">
      <c r="A3" s="18" t="s">
        <v>11</v>
      </c>
      <c r="B3" s="19"/>
      <c r="C3" s="20"/>
      <c r="E3" s="9" t="s">
        <v>0</v>
      </c>
      <c r="F3" s="10" t="s">
        <v>0</v>
      </c>
    </row>
    <row r="4" spans="1:8" ht="18.75" thickBot="1">
      <c r="E4" s="7">
        <f>SUM(E6:E2537)</f>
        <v>0</v>
      </c>
      <c r="F4" s="8">
        <f>SUM(F6:F2537)</f>
        <v>0</v>
      </c>
      <c r="G4" s="12" t="s">
        <v>6</v>
      </c>
    </row>
    <row r="5" spans="1:8" ht="21" thickBot="1">
      <c r="A5" s="3" t="s">
        <v>1</v>
      </c>
      <c r="B5" s="4" t="s">
        <v>2</v>
      </c>
      <c r="C5" s="4" t="s">
        <v>10</v>
      </c>
      <c r="D5" s="4" t="s">
        <v>3</v>
      </c>
      <c r="E5" s="5" t="s">
        <v>4</v>
      </c>
      <c r="F5" s="6" t="s">
        <v>5</v>
      </c>
      <c r="G5" s="13">
        <f>SUM(F6:F200)-SUM(E6:E200)</f>
        <v>0</v>
      </c>
    </row>
    <row r="6" spans="1:8">
      <c r="B6" s="1">
        <v>42736</v>
      </c>
      <c r="D6" t="s">
        <v>8</v>
      </c>
      <c r="H6" s="2"/>
    </row>
  </sheetData>
  <mergeCells count="2">
    <mergeCell ref="A1:G1"/>
    <mergeCell ref="A3:C3"/>
  </mergeCells>
  <conditionalFormatting sqref="E4">
    <cfRule type="cellIs" dxfId="3" priority="1" stopIfTrue="1" operator="notEqual">
      <formula>$F$5</formula>
    </cfRule>
  </conditionalFormatting>
  <conditionalFormatting sqref="F4">
    <cfRule type="cellIs" dxfId="2" priority="2" stopIfTrue="1" operator="notEqual">
      <formula>$E$5</formula>
    </cfRule>
  </conditionalFormatting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4"/>
  <sheetViews>
    <sheetView tabSelected="1" topLeftCell="A14" workbookViewId="0">
      <selection activeCell="F6" sqref="F6:F28"/>
    </sheetView>
  </sheetViews>
  <sheetFormatPr baseColWidth="10" defaultRowHeight="16.5"/>
  <cols>
    <col min="3" max="3" width="14.21875" bestFit="1" customWidth="1"/>
    <col min="4" max="4" width="25.77734375" customWidth="1"/>
    <col min="6" max="6" width="14.21875" customWidth="1"/>
    <col min="7" max="7" width="14.33203125" bestFit="1" customWidth="1"/>
  </cols>
  <sheetData>
    <row r="1" spans="1:8" s="11" customFormat="1" ht="31.5" customHeight="1" thickBot="1">
      <c r="A1" s="15" t="s">
        <v>7</v>
      </c>
      <c r="B1" s="16"/>
      <c r="C1" s="16"/>
      <c r="D1" s="16"/>
      <c r="E1" s="16"/>
      <c r="F1" s="16"/>
      <c r="G1" s="17"/>
    </row>
    <row r="2" spans="1:8" ht="24" customHeight="1" thickBot="1"/>
    <row r="3" spans="1:8" ht="17.25" thickBot="1">
      <c r="A3" s="18" t="s">
        <v>11</v>
      </c>
      <c r="B3" s="19"/>
      <c r="C3" s="20"/>
      <c r="E3" s="9" t="s">
        <v>0</v>
      </c>
      <c r="F3" s="10" t="s">
        <v>0</v>
      </c>
    </row>
    <row r="4" spans="1:8" ht="18.75" thickBot="1">
      <c r="E4" s="22">
        <f>SUM(E6:E2537)</f>
        <v>1217</v>
      </c>
      <c r="F4" s="24">
        <f>SUM(F6:F2537)</f>
        <v>805.54</v>
      </c>
      <c r="G4" s="12" t="s">
        <v>12</v>
      </c>
    </row>
    <row r="5" spans="1:8" ht="21" thickBot="1">
      <c r="A5" s="3" t="s">
        <v>1</v>
      </c>
      <c r="B5" s="4" t="s">
        <v>2</v>
      </c>
      <c r="C5" s="4" t="s">
        <v>10</v>
      </c>
      <c r="D5" s="4" t="s">
        <v>3</v>
      </c>
      <c r="E5" s="5" t="s">
        <v>4</v>
      </c>
      <c r="F5" s="6" t="s">
        <v>5</v>
      </c>
      <c r="G5" s="23">
        <v>654.91</v>
      </c>
    </row>
    <row r="6" spans="1:8">
      <c r="A6">
        <v>1</v>
      </c>
      <c r="B6" s="1">
        <v>42753</v>
      </c>
      <c r="D6" t="s">
        <v>13</v>
      </c>
      <c r="E6" s="21">
        <v>6.5</v>
      </c>
      <c r="F6" s="14">
        <f>'2016'!G5</f>
        <v>0</v>
      </c>
      <c r="H6" s="2"/>
    </row>
    <row r="7" spans="1:8">
      <c r="A7">
        <v>2</v>
      </c>
      <c r="B7" s="1">
        <v>42775</v>
      </c>
      <c r="C7" t="s">
        <v>16</v>
      </c>
      <c r="D7" t="s">
        <v>14</v>
      </c>
      <c r="E7" s="21">
        <v>35</v>
      </c>
    </row>
    <row r="8" spans="1:8">
      <c r="A8">
        <v>3</v>
      </c>
      <c r="B8" s="1">
        <v>42801</v>
      </c>
      <c r="D8" t="s">
        <v>15</v>
      </c>
      <c r="F8" s="21">
        <v>206.52</v>
      </c>
    </row>
    <row r="9" spans="1:8">
      <c r="A9">
        <v>4</v>
      </c>
      <c r="B9" s="1">
        <v>42801</v>
      </c>
      <c r="C9" t="s">
        <v>17</v>
      </c>
      <c r="D9" t="s">
        <v>18</v>
      </c>
      <c r="E9" s="21">
        <v>15.1</v>
      </c>
    </row>
    <row r="10" spans="1:8">
      <c r="A10">
        <v>5</v>
      </c>
      <c r="B10" s="1">
        <v>42836</v>
      </c>
      <c r="C10" t="s">
        <v>19</v>
      </c>
      <c r="D10" t="s">
        <v>14</v>
      </c>
      <c r="E10" s="21">
        <v>52.5</v>
      </c>
    </row>
    <row r="11" spans="1:8">
      <c r="A11">
        <v>6</v>
      </c>
      <c r="B11" s="1">
        <v>42845</v>
      </c>
      <c r="D11" t="s">
        <v>13</v>
      </c>
      <c r="E11" s="21">
        <v>10</v>
      </c>
    </row>
    <row r="12" spans="1:8">
      <c r="A12">
        <v>7</v>
      </c>
      <c r="B12" s="1">
        <v>42898</v>
      </c>
      <c r="C12" t="s">
        <v>20</v>
      </c>
      <c r="D12" t="s">
        <v>14</v>
      </c>
      <c r="E12" s="21">
        <v>35</v>
      </c>
    </row>
    <row r="13" spans="1:8">
      <c r="A13">
        <v>8</v>
      </c>
      <c r="B13" s="1">
        <v>42900</v>
      </c>
      <c r="C13" t="s">
        <v>21</v>
      </c>
      <c r="D13" t="s">
        <v>22</v>
      </c>
      <c r="E13" s="21">
        <v>45</v>
      </c>
      <c r="F13" s="21"/>
    </row>
    <row r="14" spans="1:8">
      <c r="A14">
        <v>9</v>
      </c>
      <c r="B14" s="1">
        <v>42908</v>
      </c>
      <c r="C14" t="s">
        <v>23</v>
      </c>
      <c r="D14" t="s">
        <v>24</v>
      </c>
      <c r="E14" s="21">
        <v>30</v>
      </c>
    </row>
    <row r="15" spans="1:8">
      <c r="A15">
        <v>10</v>
      </c>
      <c r="B15" s="1">
        <v>42908</v>
      </c>
      <c r="C15" t="s">
        <v>25</v>
      </c>
      <c r="D15" t="s">
        <v>26</v>
      </c>
      <c r="E15" s="21">
        <v>240</v>
      </c>
    </row>
    <row r="16" spans="1:8">
      <c r="A16">
        <v>11</v>
      </c>
      <c r="B16" s="1">
        <v>42913</v>
      </c>
      <c r="C16" t="s">
        <v>27</v>
      </c>
      <c r="D16" t="s">
        <v>28</v>
      </c>
      <c r="E16" s="21">
        <v>119</v>
      </c>
    </row>
    <row r="17" spans="1:6">
      <c r="A17">
        <v>12</v>
      </c>
      <c r="B17" s="1">
        <v>42920</v>
      </c>
      <c r="C17" t="s">
        <v>29</v>
      </c>
      <c r="D17" t="s">
        <v>30</v>
      </c>
      <c r="E17" s="21">
        <v>48</v>
      </c>
    </row>
    <row r="18" spans="1:6">
      <c r="A18">
        <v>13</v>
      </c>
      <c r="B18" s="1">
        <v>42921</v>
      </c>
      <c r="C18" t="s">
        <v>31</v>
      </c>
      <c r="D18" t="s">
        <v>32</v>
      </c>
      <c r="E18" s="21">
        <v>40</v>
      </c>
    </row>
    <row r="19" spans="1:6">
      <c r="A19">
        <v>14</v>
      </c>
      <c r="B19" s="1">
        <v>42926</v>
      </c>
      <c r="C19" t="s">
        <v>33</v>
      </c>
      <c r="D19" t="s">
        <v>34</v>
      </c>
      <c r="E19" s="21">
        <v>94.5</v>
      </c>
    </row>
    <row r="20" spans="1:6">
      <c r="A20">
        <v>15</v>
      </c>
      <c r="B20" s="1">
        <v>42936</v>
      </c>
      <c r="D20" t="s">
        <v>13</v>
      </c>
      <c r="E20" s="21">
        <v>10</v>
      </c>
    </row>
    <row r="21" spans="1:6">
      <c r="A21">
        <v>16</v>
      </c>
      <c r="B21" s="1">
        <v>42956</v>
      </c>
      <c r="C21" t="s">
        <v>35</v>
      </c>
      <c r="D21" t="s">
        <v>14</v>
      </c>
      <c r="E21" s="21">
        <v>35</v>
      </c>
    </row>
    <row r="22" spans="1:6">
      <c r="A22">
        <v>17</v>
      </c>
      <c r="B22" s="1">
        <v>42982</v>
      </c>
      <c r="D22" t="s">
        <v>15</v>
      </c>
      <c r="F22" s="21">
        <v>599.02</v>
      </c>
    </row>
    <row r="23" spans="1:6">
      <c r="A23">
        <v>18</v>
      </c>
      <c r="B23" s="1">
        <v>42999</v>
      </c>
      <c r="C23" t="s">
        <v>36</v>
      </c>
      <c r="D23" t="s">
        <v>14</v>
      </c>
      <c r="E23" s="21">
        <v>70</v>
      </c>
    </row>
    <row r="24" spans="1:6">
      <c r="A24">
        <v>19</v>
      </c>
      <c r="B24" s="1">
        <v>43011</v>
      </c>
      <c r="C24" t="s">
        <v>37</v>
      </c>
      <c r="D24" t="s">
        <v>30</v>
      </c>
      <c r="E24" s="21">
        <v>12</v>
      </c>
    </row>
    <row r="25" spans="1:6">
      <c r="A25">
        <v>20</v>
      </c>
      <c r="B25" s="1">
        <v>43011</v>
      </c>
      <c r="C25" t="s">
        <v>38</v>
      </c>
      <c r="D25" t="s">
        <v>30</v>
      </c>
      <c r="E25" s="21">
        <v>12</v>
      </c>
    </row>
    <row r="26" spans="1:6">
      <c r="A26">
        <v>21</v>
      </c>
      <c r="B26" s="1">
        <v>43011</v>
      </c>
      <c r="C26" t="s">
        <v>39</v>
      </c>
      <c r="D26" t="s">
        <v>14</v>
      </c>
      <c r="E26" s="21">
        <v>48</v>
      </c>
    </row>
    <row r="27" spans="1:6">
      <c r="A27">
        <v>22</v>
      </c>
      <c r="B27" s="1">
        <v>43026</v>
      </c>
      <c r="D27" t="s">
        <v>13</v>
      </c>
      <c r="E27" s="21">
        <v>10</v>
      </c>
    </row>
    <row r="28" spans="1:6">
      <c r="A28">
        <v>23</v>
      </c>
      <c r="B28" s="1">
        <v>43032</v>
      </c>
      <c r="C28" t="s">
        <v>40</v>
      </c>
      <c r="D28" t="s">
        <v>14</v>
      </c>
      <c r="E28" s="21">
        <v>52.5</v>
      </c>
    </row>
    <row r="29" spans="1:6">
      <c r="A29">
        <v>24</v>
      </c>
      <c r="B29" s="1">
        <v>43061</v>
      </c>
      <c r="C29" t="s">
        <v>41</v>
      </c>
      <c r="D29" t="s">
        <v>42</v>
      </c>
      <c r="E29" s="21">
        <v>24.9</v>
      </c>
    </row>
    <row r="30" spans="1:6">
      <c r="A30">
        <v>25</v>
      </c>
      <c r="B30" s="1">
        <v>43077</v>
      </c>
      <c r="C30" t="s">
        <v>43</v>
      </c>
      <c r="D30" t="s">
        <v>14</v>
      </c>
      <c r="E30" s="21">
        <v>70</v>
      </c>
    </row>
    <row r="31" spans="1:6">
      <c r="A31">
        <v>26</v>
      </c>
      <c r="B31" s="1">
        <v>43088</v>
      </c>
      <c r="C31" t="s">
        <v>44</v>
      </c>
      <c r="D31" t="s">
        <v>45</v>
      </c>
      <c r="E31" s="21">
        <v>30</v>
      </c>
    </row>
    <row r="32" spans="1:6">
      <c r="A32">
        <v>27</v>
      </c>
      <c r="B32" s="1">
        <v>43088</v>
      </c>
      <c r="C32" t="s">
        <v>46</v>
      </c>
      <c r="D32" t="s">
        <v>47</v>
      </c>
      <c r="E32" s="21">
        <v>72</v>
      </c>
    </row>
    <row r="33" spans="7:7">
      <c r="G33" s="25" t="s">
        <v>48</v>
      </c>
    </row>
    <row r="34" spans="7:7">
      <c r="G34" s="26">
        <v>243.45</v>
      </c>
    </row>
  </sheetData>
  <mergeCells count="2">
    <mergeCell ref="A1:G1"/>
    <mergeCell ref="A3:C3"/>
  </mergeCells>
  <conditionalFormatting sqref="E4">
    <cfRule type="cellIs" dxfId="1" priority="2" stopIfTrue="1" operator="notEqual">
      <formula>$F$5</formula>
    </cfRule>
  </conditionalFormatting>
  <conditionalFormatting sqref="F4">
    <cfRule type="cellIs" dxfId="0" priority="3" stopIfTrue="1" operator="notEqual">
      <formula>$E$5</formula>
    </cfRule>
  </conditionalFormatting>
  <pageMargins left="0.31496062992125984" right="0.31496062992125984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2016</vt:lpstr>
      <vt:lpstr>2017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DanieleR</dc:creator>
  <cp:lastModifiedBy>CGT2</cp:lastModifiedBy>
  <cp:lastPrinted>2018-04-11T08:13:03Z</cp:lastPrinted>
  <dcterms:created xsi:type="dcterms:W3CDTF">2018-04-11T06:47:36Z</dcterms:created>
  <dcterms:modified xsi:type="dcterms:W3CDTF">2018-04-17T12:02:23Z</dcterms:modified>
</cp:coreProperties>
</file>